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Sheet1" sheetId="2" r:id="rId1"/>
  </sheets>
  <externalReferences>
    <externalReference r:id="rId2"/>
  </externalReferences>
  <definedNames>
    <definedName name="_xlnm.Print_Area" localSheetId="0">Sheet1!$A$1:$Y$49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K19" i="2"/>
  <c r="L19" i="2"/>
  <c r="M19" i="2"/>
  <c r="N19" i="2"/>
  <c r="O19" i="2"/>
  <c r="P19" i="2"/>
  <c r="Q19" i="2"/>
  <c r="R19" i="2"/>
  <c r="T19" i="2"/>
  <c r="V19" i="2"/>
  <c r="X19" i="2"/>
  <c r="H19" i="2"/>
  <c r="I20" i="2"/>
  <c r="K20" i="2"/>
  <c r="L20" i="2"/>
  <c r="M20" i="2"/>
  <c r="N20" i="2"/>
  <c r="O20" i="2"/>
  <c r="P20" i="2"/>
  <c r="Q20" i="2"/>
  <c r="R20" i="2"/>
  <c r="T20" i="2"/>
  <c r="V20" i="2"/>
  <c r="X20" i="2"/>
  <c r="H20" i="2"/>
  <c r="U21" i="2"/>
  <c r="U19" i="2" s="1"/>
  <c r="J21" i="2"/>
  <c r="J19" i="2" s="1"/>
  <c r="U20" i="2" l="1"/>
  <c r="J20" i="2"/>
  <c r="S21" i="2"/>
  <c r="S19" i="2" l="1"/>
  <c r="S20" i="2"/>
  <c r="W21" i="2"/>
  <c r="Y21" i="2" l="1"/>
  <c r="W19" i="2"/>
  <c r="W20" i="2"/>
  <c r="Y19" i="2" l="1"/>
  <c r="Y20" i="2"/>
</calcChain>
</file>

<file path=xl/sharedStrings.xml><?xml version="1.0" encoding="utf-8"?>
<sst xmlns="http://schemas.openxmlformats.org/spreadsheetml/2006/main" count="65" uniqueCount="56">
  <si>
    <t>INFORME DE EJECUCION FISICA Y FINANCIERA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</si>
  <si>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</si>
  <si>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</si>
  <si>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Capítulo:</t>
  </si>
  <si>
    <t>0209</t>
  </si>
  <si>
    <t>Subcapitulo:</t>
  </si>
  <si>
    <t>00</t>
  </si>
  <si>
    <t>Unidad Ejecutora:</t>
  </si>
  <si>
    <t>01</t>
  </si>
  <si>
    <t>SIGEF</t>
  </si>
  <si>
    <t>NUM. Y PRODUCTO</t>
  </si>
  <si>
    <t>Estrategia Nacional de Desarrollo a Contribuir</t>
  </si>
  <si>
    <t xml:space="preserve">UNIDAD DE MEDIDA </t>
  </si>
  <si>
    <t>ACTIVIDAD PRESUPUESTARIA</t>
  </si>
  <si>
    <t>Ejec</t>
  </si>
  <si>
    <t>Obj. Gral.</t>
  </si>
  <si>
    <t>Obj. Esp.</t>
  </si>
  <si>
    <t xml:space="preserve">Programación Financiera    (B)                 </t>
  </si>
  <si>
    <t>Ejecución Fisica,                       (C)</t>
  </si>
  <si>
    <t>Ejecución Financiera,                       (D)</t>
  </si>
  <si>
    <t>% Fisica =C/A*100</t>
  </si>
  <si>
    <t>Financiera %=D/B*100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</si>
  <si>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</si>
  <si>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</si>
  <si>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</si>
  <si>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</si>
  <si>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</si>
  <si>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0003 - Formación Ocupacional Especializada.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</si>
  <si>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</si>
  <si>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</si>
  <si>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</si>
  <si>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</si>
  <si>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Programación Fisica Financiera abr. - Jun., 2024</t>
  </si>
  <si>
    <t>Ejecución Fisica Financiera abr. - Jun., 2024</t>
  </si>
  <si>
    <t>1er. Trimestre</t>
  </si>
  <si>
    <t>2do. Trimestre</t>
  </si>
  <si>
    <t>% Fisica</t>
  </si>
  <si>
    <t>% Financiera</t>
  </si>
  <si>
    <t>Programación Fisica Financiera Ene.marz, 2024</t>
  </si>
  <si>
    <t>Ejecucion Fisica Financiera ene. - marz., 2024</t>
  </si>
  <si>
    <t>Ejecución Fisica              (A)</t>
  </si>
  <si>
    <t xml:space="preserve">Ejecución Financiera    (B)                 </t>
  </si>
  <si>
    <t>1er y 2do. Trimestre</t>
  </si>
  <si>
    <t>% de Ejecución Fisico-Finanaciero, Ene-jun. 2024</t>
  </si>
  <si>
    <t>Condensado Ejecución Fisica Financiera ene. - Jun., 2024</t>
  </si>
  <si>
    <t>Condensado programación Fisica Financiera ene-jun, 2024</t>
  </si>
  <si>
    <t>ENERO - JUNIO- 2024</t>
  </si>
  <si>
    <t>Nota: Este analisis fisico-financiero, enero-junio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</si>
  <si>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t>PROGRAMAS PRESUPUESTARIOS</t>
  </si>
  <si>
    <t>Programación Fisica                  (A)</t>
  </si>
  <si>
    <t>Programa: Escuela Taller (Formación Ocupacional Especializada).</t>
  </si>
  <si>
    <t>___________________________________________</t>
  </si>
  <si>
    <t>Carlos Silie</t>
  </si>
  <si>
    <t>Director de Planificación y Desarrollo</t>
  </si>
  <si>
    <t>Avenida Enrique Jiménez Moya 5     Centro de los Héroes     La Feria     Santo Domingo     República Dominicana</t>
  </si>
  <si>
    <r>
      <t xml:space="preserve">TELEFONO 809 535 4404          </t>
    </r>
    <r>
      <rPr>
        <b/>
        <sz val="8"/>
        <color rgb="FFFF0000"/>
        <rFont val="Segoe UI"/>
        <family val="2"/>
      </rPr>
      <t>MT.GOB.DO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</si>
</sst>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Comic Sans MS"/>
      <family val="4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rgb="FF2F5496"/>
      <name val="Segoe UI"/>
      <family val="2"/>
    </font>
    <font>
      <b/>
      <sz val="8"/>
      <color rgb="FF2F5496"/>
      <name val="Segoe UI"/>
      <family val="2"/>
    </font>
    <font>
      <b/>
      <sz val="8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3" fontId="6" fillId="0" borderId="0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49" fontId="9" fillId="2" borderId="0" xfId="2" applyNumberForma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165" fontId="12" fillId="2" borderId="0" xfId="1" applyNumberFormat="1" applyFont="1" applyFill="1" applyBorder="1" applyAlignment="1">
      <alignment horizontal="center" vertical="center" wrapText="1"/>
    </xf>
    <xf numFmtId="43" fontId="12" fillId="2" borderId="0" xfId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vertical="center" wrapText="1"/>
    </xf>
    <xf numFmtId="49" fontId="9" fillId="2" borderId="1" xfId="2" applyNumberForma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65" fontId="12" fillId="2" borderId="1" xfId="1" applyNumberFormat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vertical="center"/>
    </xf>
    <xf numFmtId="165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right" vertical="center"/>
    </xf>
    <xf numFmtId="0" fontId="14" fillId="0" borderId="2" xfId="0" applyFont="1" applyBorder="1" applyAlignment="1">
      <alignment horizontal="left" vertical="center" indent="1"/>
    </xf>
    <xf numFmtId="0" fontId="14" fillId="0" borderId="2" xfId="0" applyFont="1" applyBorder="1"/>
    <xf numFmtId="0" fontId="2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204108</xdr:colOff>
      <xdr:row>0</xdr:row>
      <xdr:rowOff>0</xdr:rowOff>
    </xdr:from>
    <xdr:to>
      <xdr:col>14</xdr:col>
      <xdr:colOff>244930</xdr:colOff>
      <xdr:row>5</xdr:row>
      <xdr:rowOff>68036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DD881653-7B97-4B08-BAF4-5D36788064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8" y="0"/>
          <a:ext cx="4177393" cy="1687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 DE EMPLEO 2024"/>
      <sheetName val="Sheet1"/>
    </sheetNames>
    <sheetDataSet>
      <sheetData sheetId="0" refreshError="1"/>
      <sheetData sheetId="1" refreshError="1">
        <row r="5">
          <cell r="N5">
            <v>79029107.61999999</v>
          </cell>
        </row>
        <row r="23">
          <cell r="N23">
            <v>6554150.8200000003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60" zoomScaleNormal="60" zoomScaleSheetLayoutView="70" workbookViewId="0">
      <selection activeCell="A46" sqref="A46:Y46"/>
    </sheetView>
  </sheetViews>
  <sheetFormatPr baseColWidth="10" defaultColWidth="11.140625" defaultRowHeight="15" x14ac:dyDescent="0.25"/>
  <cols>
    <col min="1" max="1" width="11.140625" style="6"/>
    <col min="2" max="2" width="21.85546875" style="6" customWidth="1"/>
    <col min="3" max="5" width="5.42578125" style="6" customWidth="1"/>
    <col min="6" max="6" width="21.85546875" style="6" customWidth="1"/>
    <col min="7" max="7" width="19.7109375" style="6" customWidth="1"/>
    <col min="8" max="10" width="15" style="6" customWidth="1"/>
    <col min="11" max="11" width="9.140625" style="6" customWidth="1"/>
    <col min="12" max="13" width="13" style="6" customWidth="1"/>
    <col min="14" max="15" width="11.7109375" style="6" customWidth="1"/>
    <col min="16" max="17" width="13.140625" style="6" customWidth="1"/>
    <col min="18" max="25" width="11.42578125" style="6" customWidth="1"/>
    <col min="27" max="27" width="12.5703125" bestFit="1" customWidth="1"/>
  </cols>
  <sheetData>
    <row r="1" spans="1:25" ht="15.7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27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27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27.7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ht="27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ht="27.7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24" customHeight="1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1:25" ht="24" customHeight="1" x14ac:dyDescent="0.25">
      <c r="A8" s="67" t="s">
        <v>46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spans="1:25" ht="26.25" customHeight="1" x14ac:dyDescent="0.25">
      <c r="A9" s="60" t="s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5" ht="15.75" customHeight="1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idden="1" x14ac:dyDescent="0.25">
      <c r="A12" s="1"/>
      <c r="B12" s="46" t="s">
        <v>3</v>
      </c>
      <c r="C12" s="47" t="s">
        <v>4</v>
      </c>
      <c r="D12" s="1"/>
      <c r="E12" s="12"/>
      <c r="F12" s="12"/>
      <c r="G12" s="12"/>
      <c r="H12" s="12"/>
      <c r="I12" s="12"/>
      <c r="J12" s="12"/>
      <c r="K12" s="1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idden="1" x14ac:dyDescent="0.25">
      <c r="A13" s="1"/>
      <c r="B13" s="46" t="s">
        <v>5</v>
      </c>
      <c r="C13" s="47" t="s">
        <v>6</v>
      </c>
      <c r="D13" s="1"/>
      <c r="E13" s="12"/>
      <c r="F13" s="12"/>
      <c r="G13" s="12"/>
      <c r="H13" s="12"/>
      <c r="I13" s="12"/>
      <c r="J13" s="12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idden="1" x14ac:dyDescent="0.25">
      <c r="A14" s="1"/>
      <c r="B14" s="46" t="s">
        <v>7</v>
      </c>
      <c r="C14" s="47" t="s">
        <v>8</v>
      </c>
      <c r="D14" s="1"/>
      <c r="E14" s="12"/>
      <c r="F14" s="12"/>
      <c r="G14" s="12"/>
      <c r="H14" s="12"/>
      <c r="I14" s="12"/>
      <c r="J14" s="12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5">
      <c r="A15" s="48" t="s">
        <v>50</v>
      </c>
      <c r="B15" s="49"/>
      <c r="C15" s="49"/>
      <c r="D15" s="49"/>
      <c r="E15" s="49"/>
      <c r="F15" s="50"/>
      <c r="G15" s="50"/>
      <c r="H15" s="51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</row>
    <row r="16" spans="1:25" ht="55.5" customHeight="1" x14ac:dyDescent="0.25">
      <c r="A16" s="62" t="s">
        <v>9</v>
      </c>
      <c r="B16" s="59" t="s">
        <v>48</v>
      </c>
      <c r="C16" s="59"/>
      <c r="D16" s="59"/>
      <c r="E16" s="59"/>
      <c r="F16" s="59"/>
      <c r="G16" s="59"/>
      <c r="H16" s="59"/>
      <c r="I16" s="59"/>
      <c r="J16" s="59"/>
      <c r="K16" s="59"/>
      <c r="L16" s="59" t="s">
        <v>38</v>
      </c>
      <c r="M16" s="59"/>
      <c r="N16" s="59" t="s">
        <v>39</v>
      </c>
      <c r="O16" s="59"/>
      <c r="P16" s="59" t="s">
        <v>32</v>
      </c>
      <c r="Q16" s="59"/>
      <c r="R16" s="59" t="s">
        <v>33</v>
      </c>
      <c r="S16" s="59"/>
      <c r="T16" s="59" t="s">
        <v>45</v>
      </c>
      <c r="U16" s="59"/>
      <c r="V16" s="59" t="s">
        <v>44</v>
      </c>
      <c r="W16" s="59"/>
      <c r="X16" s="59" t="s">
        <v>43</v>
      </c>
      <c r="Y16" s="59"/>
    </row>
    <row r="17" spans="1:25" ht="59.25" customHeight="1" x14ac:dyDescent="0.25">
      <c r="A17" s="62"/>
      <c r="B17" s="59" t="s">
        <v>10</v>
      </c>
      <c r="C17" s="63" t="s">
        <v>11</v>
      </c>
      <c r="D17" s="63"/>
      <c r="E17" s="63"/>
      <c r="F17" s="59" t="s">
        <v>12</v>
      </c>
      <c r="G17" s="59" t="s">
        <v>13</v>
      </c>
      <c r="H17" s="59" t="s">
        <v>28</v>
      </c>
      <c r="I17" s="59" t="s">
        <v>29</v>
      </c>
      <c r="J17" s="59" t="s">
        <v>30</v>
      </c>
      <c r="K17" s="59" t="s">
        <v>31</v>
      </c>
      <c r="L17" s="59" t="s">
        <v>34</v>
      </c>
      <c r="M17" s="62"/>
      <c r="N17" s="59" t="s">
        <v>34</v>
      </c>
      <c r="O17" s="62"/>
      <c r="P17" s="59" t="s">
        <v>35</v>
      </c>
      <c r="Q17" s="62"/>
      <c r="R17" s="59" t="s">
        <v>35</v>
      </c>
      <c r="S17" s="59"/>
      <c r="T17" s="59" t="s">
        <v>42</v>
      </c>
      <c r="U17" s="59"/>
      <c r="V17" s="59" t="s">
        <v>42</v>
      </c>
      <c r="W17" s="59"/>
      <c r="X17" s="38" t="s">
        <v>36</v>
      </c>
      <c r="Y17" s="38" t="s">
        <v>37</v>
      </c>
    </row>
    <row r="18" spans="1:25" ht="63" customHeight="1" x14ac:dyDescent="0.25">
      <c r="A18" s="62"/>
      <c r="B18" s="59"/>
      <c r="C18" s="38" t="s">
        <v>14</v>
      </c>
      <c r="D18" s="38" t="s">
        <v>15</v>
      </c>
      <c r="E18" s="38" t="s">
        <v>16</v>
      </c>
      <c r="F18" s="59"/>
      <c r="G18" s="59"/>
      <c r="H18" s="59"/>
      <c r="I18" s="59"/>
      <c r="J18" s="59"/>
      <c r="K18" s="59"/>
      <c r="L18" s="37" t="s">
        <v>49</v>
      </c>
      <c r="M18" s="37" t="s">
        <v>17</v>
      </c>
      <c r="N18" s="37" t="s">
        <v>40</v>
      </c>
      <c r="O18" s="37" t="s">
        <v>41</v>
      </c>
      <c r="P18" s="37" t="s">
        <v>49</v>
      </c>
      <c r="Q18" s="37" t="s">
        <v>17</v>
      </c>
      <c r="R18" s="37" t="s">
        <v>18</v>
      </c>
      <c r="S18" s="37" t="s">
        <v>19</v>
      </c>
      <c r="T18" s="37" t="s">
        <v>18</v>
      </c>
      <c r="U18" s="37" t="s">
        <v>19</v>
      </c>
      <c r="V18" s="37" t="s">
        <v>18</v>
      </c>
      <c r="W18" s="37" t="s">
        <v>19</v>
      </c>
      <c r="X18" s="37" t="s">
        <v>20</v>
      </c>
      <c r="Y18" s="37" t="s">
        <v>21</v>
      </c>
    </row>
    <row r="19" spans="1:25" ht="27" customHeight="1" x14ac:dyDescent="0.25">
      <c r="A19" s="58" t="s">
        <v>22</v>
      </c>
      <c r="B19" s="58"/>
      <c r="C19" s="58"/>
      <c r="D19" s="58"/>
      <c r="E19" s="58"/>
      <c r="F19" s="58"/>
      <c r="G19" s="58"/>
      <c r="H19" s="23">
        <f>H21</f>
        <v>24436141</v>
      </c>
      <c r="I19" s="23">
        <f t="shared" ref="I19:Y19" si="0">I21</f>
        <v>5224758.92</v>
      </c>
      <c r="J19" s="23">
        <f t="shared" si="0"/>
        <v>29660899.920000002</v>
      </c>
      <c r="K19" s="23">
        <f t="shared" si="0"/>
        <v>180</v>
      </c>
      <c r="L19" s="23">
        <f t="shared" si="0"/>
        <v>0</v>
      </c>
      <c r="M19" s="23">
        <f t="shared" si="0"/>
        <v>6109035.25</v>
      </c>
      <c r="N19" s="23">
        <f t="shared" si="0"/>
        <v>0</v>
      </c>
      <c r="O19" s="23">
        <f t="shared" si="0"/>
        <v>6925251.5999999996</v>
      </c>
      <c r="P19" s="23">
        <f t="shared" si="0"/>
        <v>90</v>
      </c>
      <c r="Q19" s="23">
        <f t="shared" si="0"/>
        <v>6109035.25</v>
      </c>
      <c r="R19" s="23">
        <f t="shared" si="0"/>
        <v>90</v>
      </c>
      <c r="S19" s="23">
        <f t="shared" si="0"/>
        <v>6554150.8200000003</v>
      </c>
      <c r="T19" s="23">
        <f t="shared" si="0"/>
        <v>90</v>
      </c>
      <c r="U19" s="23">
        <f t="shared" si="0"/>
        <v>12218070.5</v>
      </c>
      <c r="V19" s="23">
        <f t="shared" si="0"/>
        <v>90</v>
      </c>
      <c r="W19" s="23">
        <f t="shared" si="0"/>
        <v>13479402.42</v>
      </c>
      <c r="X19" s="23">
        <f t="shared" si="0"/>
        <v>100</v>
      </c>
      <c r="Y19" s="23">
        <f t="shared" si="0"/>
        <v>110.3234951869037</v>
      </c>
    </row>
    <row r="20" spans="1:25" ht="27" customHeight="1" x14ac:dyDescent="0.25">
      <c r="A20" s="22"/>
      <c r="B20" s="22"/>
      <c r="C20" s="22"/>
      <c r="D20" s="22"/>
      <c r="E20" s="22"/>
      <c r="F20" s="22"/>
      <c r="G20" s="22"/>
      <c r="H20" s="24">
        <f>H21</f>
        <v>24436141</v>
      </c>
      <c r="I20" s="24">
        <f t="shared" ref="I20:Y20" si="1">I21</f>
        <v>5224758.92</v>
      </c>
      <c r="J20" s="24">
        <f t="shared" si="1"/>
        <v>29660899.920000002</v>
      </c>
      <c r="K20" s="24">
        <f t="shared" si="1"/>
        <v>180</v>
      </c>
      <c r="L20" s="24">
        <f t="shared" si="1"/>
        <v>0</v>
      </c>
      <c r="M20" s="24">
        <f t="shared" si="1"/>
        <v>6109035.25</v>
      </c>
      <c r="N20" s="24">
        <f t="shared" si="1"/>
        <v>0</v>
      </c>
      <c r="O20" s="24">
        <f t="shared" si="1"/>
        <v>6925251.5999999996</v>
      </c>
      <c r="P20" s="24">
        <f t="shared" si="1"/>
        <v>90</v>
      </c>
      <c r="Q20" s="24">
        <f t="shared" si="1"/>
        <v>6109035.25</v>
      </c>
      <c r="R20" s="24">
        <f t="shared" si="1"/>
        <v>90</v>
      </c>
      <c r="S20" s="24">
        <f t="shared" si="1"/>
        <v>6554150.8200000003</v>
      </c>
      <c r="T20" s="24">
        <f t="shared" si="1"/>
        <v>90</v>
      </c>
      <c r="U20" s="24">
        <f t="shared" si="1"/>
        <v>12218070.5</v>
      </c>
      <c r="V20" s="24">
        <f t="shared" si="1"/>
        <v>90</v>
      </c>
      <c r="W20" s="24">
        <f t="shared" si="1"/>
        <v>13479402.42</v>
      </c>
      <c r="X20" s="24">
        <f t="shared" si="1"/>
        <v>100</v>
      </c>
      <c r="Y20" s="24">
        <f t="shared" si="1"/>
        <v>110.3234951869037</v>
      </c>
    </row>
    <row r="21" spans="1:25" ht="70.5" customHeight="1" x14ac:dyDescent="0.25">
      <c r="A21" s="25" t="s">
        <v>23</v>
      </c>
      <c r="B21" s="26" t="s">
        <v>24</v>
      </c>
      <c r="C21" s="27">
        <v>3</v>
      </c>
      <c r="D21" s="27">
        <v>3.4</v>
      </c>
      <c r="E21" s="27" t="s">
        <v>25</v>
      </c>
      <c r="F21" s="26" t="s">
        <v>26</v>
      </c>
      <c r="G21" s="26" t="s">
        <v>27</v>
      </c>
      <c r="H21" s="28">
        <v>24436141</v>
      </c>
      <c r="I21" s="29">
        <v>5224758.92</v>
      </c>
      <c r="J21" s="30">
        <f>I21+H21</f>
        <v>29660899.920000002</v>
      </c>
      <c r="K21" s="31">
        <v>180</v>
      </c>
      <c r="L21" s="32"/>
      <c r="M21" s="33">
        <v>6109035.25</v>
      </c>
      <c r="N21" s="32"/>
      <c r="O21" s="33">
        <v>6925251.5999999996</v>
      </c>
      <c r="P21" s="32">
        <v>90</v>
      </c>
      <c r="Q21" s="33">
        <v>6109035.25</v>
      </c>
      <c r="R21" s="32">
        <v>90</v>
      </c>
      <c r="S21" s="34">
        <f>[1]Sheet1!N23</f>
        <v>6554150.8200000003</v>
      </c>
      <c r="T21" s="32">
        <v>90</v>
      </c>
      <c r="U21" s="34">
        <f>M21+Q21</f>
        <v>12218070.5</v>
      </c>
      <c r="V21" s="32">
        <v>90</v>
      </c>
      <c r="W21" s="34">
        <f>O21+S21</f>
        <v>13479402.42</v>
      </c>
      <c r="X21" s="35">
        <v>100</v>
      </c>
      <c r="Y21" s="36">
        <f t="shared" ref="Y21" si="2">W21/U21*100</f>
        <v>110.3234951869037</v>
      </c>
    </row>
    <row r="22" spans="1:25" ht="18" customHeight="1" x14ac:dyDescent="0.25">
      <c r="A22" s="10"/>
      <c r="B22" s="11"/>
      <c r="C22" s="12"/>
      <c r="D22" s="12"/>
      <c r="E22" s="12"/>
      <c r="F22" s="11"/>
      <c r="G22" s="11"/>
      <c r="H22" s="13"/>
      <c r="I22" s="14"/>
      <c r="J22" s="15"/>
      <c r="K22" s="16"/>
      <c r="L22" s="17"/>
      <c r="M22" s="18"/>
      <c r="N22" s="17"/>
      <c r="O22" s="18"/>
      <c r="P22" s="17"/>
      <c r="Q22" s="18"/>
      <c r="R22" s="17"/>
      <c r="S22" s="19"/>
      <c r="T22" s="17"/>
      <c r="U22" s="19"/>
      <c r="V22" s="17"/>
      <c r="W22" s="19"/>
      <c r="X22" s="20"/>
      <c r="Y22" s="21"/>
    </row>
    <row r="23" spans="1:25" ht="44.1" customHeight="1" x14ac:dyDescent="0.25">
      <c r="A23" s="57" t="s">
        <v>47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ht="16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6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1"/>
      <c r="B26" s="2"/>
      <c r="C26" s="2"/>
      <c r="D26" s="2"/>
      <c r="E26" s="1"/>
      <c r="F26" s="1"/>
      <c r="G26" s="1"/>
      <c r="H26" s="1"/>
      <c r="I26" s="1"/>
      <c r="J26" s="39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2"/>
      <c r="C27" s="2"/>
      <c r="D27" s="2"/>
      <c r="E27" s="1"/>
      <c r="F27" s="1"/>
      <c r="G27" s="1"/>
      <c r="H27" s="1"/>
      <c r="I27" s="1"/>
      <c r="J27" s="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"/>
      <c r="Y27" s="40"/>
    </row>
    <row r="28" spans="1:25" x14ac:dyDescent="0.25">
      <c r="A28" s="1"/>
      <c r="B28" s="2"/>
      <c r="C28" s="2"/>
      <c r="D28" s="2"/>
      <c r="E28" s="1"/>
      <c r="F28" s="1"/>
      <c r="G28" s="1"/>
      <c r="H28" s="1"/>
      <c r="I28" s="1"/>
      <c r="J28" s="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"/>
      <c r="Y28" s="40"/>
    </row>
    <row r="29" spans="1:25" x14ac:dyDescent="0.25">
      <c r="A29" s="4"/>
      <c r="B29" s="4"/>
      <c r="C29" s="4"/>
      <c r="D29" s="4"/>
      <c r="E29" s="4"/>
      <c r="F29" s="5"/>
      <c r="G29" s="5"/>
      <c r="H29" s="5"/>
      <c r="I29" s="41"/>
      <c r="J29"/>
      <c r="K29"/>
      <c r="L29"/>
      <c r="M29"/>
      <c r="N29"/>
      <c r="O29"/>
      <c r="P29"/>
      <c r="Q29"/>
      <c r="R29"/>
      <c r="S29"/>
      <c r="T29"/>
      <c r="U29"/>
      <c r="V29" s="3"/>
      <c r="W29" s="3"/>
      <c r="X29" s="4"/>
      <c r="Y29" s="4"/>
    </row>
    <row r="30" spans="1:25" ht="15.75" customHeight="1" x14ac:dyDescent="0.25">
      <c r="A30" s="54" t="s">
        <v>51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ht="15.75" x14ac:dyDescent="0.25">
      <c r="A31" s="53" t="s">
        <v>52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 ht="15.75" x14ac:dyDescent="0.25">
      <c r="A32" s="55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</row>
    <row r="33" spans="1:25" ht="15.7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5.75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5.75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ht="15.75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5.75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5.75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5.75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5.75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5.7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5.75" x14ac:dyDescent="0.25">
      <c r="B42" s="2"/>
      <c r="C42" s="2"/>
      <c r="D42" s="2"/>
      <c r="E42" s="1"/>
      <c r="F42" s="1"/>
      <c r="G42" s="1"/>
      <c r="H42" s="8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3"/>
      <c r="W42" s="3"/>
      <c r="X42" s="3"/>
      <c r="Y42" s="3"/>
    </row>
    <row r="43" spans="1:25" ht="15.75" x14ac:dyDescent="0.25">
      <c r="B43" s="1"/>
      <c r="C43" s="1"/>
      <c r="D43" s="1"/>
      <c r="E43" s="1"/>
      <c r="F43" s="3"/>
      <c r="G43" s="3"/>
      <c r="H43" s="3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3"/>
      <c r="W43" s="3"/>
      <c r="X43" s="3"/>
      <c r="Y43" s="3"/>
    </row>
    <row r="44" spans="1:25" ht="15.75" x14ac:dyDescent="0.25">
      <c r="B44" s="4"/>
      <c r="C44" s="4"/>
      <c r="D44" s="4"/>
      <c r="E44" s="4"/>
      <c r="F44" s="5"/>
      <c r="G44" s="5"/>
      <c r="H44" s="5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3"/>
      <c r="W44" s="3"/>
      <c r="X44" s="3"/>
      <c r="Y44" s="3"/>
    </row>
    <row r="45" spans="1:25" ht="15.75" x14ac:dyDescent="0.25">
      <c r="F45" s="7"/>
      <c r="G45" s="7"/>
      <c r="H45" s="7"/>
      <c r="I45" s="43"/>
      <c r="J45"/>
      <c r="K45"/>
      <c r="L45"/>
      <c r="M45"/>
      <c r="N45"/>
      <c r="O45"/>
      <c r="P45"/>
      <c r="Q45"/>
      <c r="R45"/>
      <c r="S45"/>
      <c r="T45"/>
      <c r="U45"/>
    </row>
    <row r="46" spans="1:25" ht="15.75" customHeight="1" x14ac:dyDescent="0.25">
      <c r="A46" s="56" t="s">
        <v>54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5" x14ac:dyDescent="0.25">
      <c r="A47" s="56" t="s">
        <v>55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</sheetData>
  <mergeCells count="37">
    <mergeCell ref="A3:Y3"/>
    <mergeCell ref="A4:Y4"/>
    <mergeCell ref="A6:Y6"/>
    <mergeCell ref="A7:Y7"/>
    <mergeCell ref="A8:Y8"/>
    <mergeCell ref="A9:Y9"/>
    <mergeCell ref="J17:J18"/>
    <mergeCell ref="K17:K18"/>
    <mergeCell ref="L17:M17"/>
    <mergeCell ref="N17:O17"/>
    <mergeCell ref="P17:Q17"/>
    <mergeCell ref="R17:S17"/>
    <mergeCell ref="B17:B18"/>
    <mergeCell ref="C17:E17"/>
    <mergeCell ref="F17:F18"/>
    <mergeCell ref="G17:G18"/>
    <mergeCell ref="H17:H18"/>
    <mergeCell ref="I17:I18"/>
    <mergeCell ref="A10:Y10"/>
    <mergeCell ref="A16:A18"/>
    <mergeCell ref="B16:K16"/>
    <mergeCell ref="A23:Y23"/>
    <mergeCell ref="A19:G19"/>
    <mergeCell ref="T16:U16"/>
    <mergeCell ref="T17:U17"/>
    <mergeCell ref="V16:W16"/>
    <mergeCell ref="V17:W17"/>
    <mergeCell ref="L16:M16"/>
    <mergeCell ref="N16:O16"/>
    <mergeCell ref="P16:Q16"/>
    <mergeCell ref="R16:S16"/>
    <mergeCell ref="X16:Y16"/>
    <mergeCell ref="A31:Y31"/>
    <mergeCell ref="A30:Y30"/>
    <mergeCell ref="A32:Y32"/>
    <mergeCell ref="A46:Y46"/>
    <mergeCell ref="A47:Y47"/>
  </mergeCells>
  <phoneticPr fontId="11" type="noConversion"/>
  <printOptions horizontalCentered="1"/>
  <pageMargins left="0.25" right="0.25" top="0.5" bottom="0.25" header="0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2024-08-05T16:41:01Z</cp:lastPrinted>
  <dcterms:created xsi:type="dcterms:W3CDTF">2024-07-11T17:46:03Z</dcterms:created>
  <dcterms:modified xsi:type="dcterms:W3CDTF">2024-08-05T17:00:46Z</dcterms:modified>
</cp:coreProperties>
</file>